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keswi\Dropbox\KPC Financial\2023-24\Expenditure against budget reports\"/>
    </mc:Choice>
  </mc:AlternateContent>
  <xr:revisionPtr revIDLastSave="0" documentId="13_ncr:1_{0A3447BD-6F5E-4465-B177-E91EE740849E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6" i="1" l="1"/>
  <c r="D13" i="1"/>
  <c r="D5" i="1"/>
  <c r="C11" i="1"/>
  <c r="D25" i="1" l="1"/>
  <c r="C25" i="1"/>
  <c r="H13" i="1" s="1"/>
  <c r="B25" i="1"/>
  <c r="H7" i="1"/>
  <c r="G7" i="1"/>
  <c r="H12" i="1" l="1"/>
  <c r="H15" i="1" s="1"/>
  <c r="H18" i="1" s="1"/>
  <c r="H21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User</author>
  </authors>
  <commentList>
    <comment ref="F26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General reserves = total bank balance minus earmarker reserves and finances budgeted for 2022/23 payments
</t>
        </r>
      </text>
    </comment>
  </commentList>
</comments>
</file>

<file path=xl/sharedStrings.xml><?xml version="1.0" encoding="utf-8"?>
<sst xmlns="http://schemas.openxmlformats.org/spreadsheetml/2006/main" count="42" uniqueCount="39">
  <si>
    <t>Payments</t>
  </si>
  <si>
    <t>Budget</t>
  </si>
  <si>
    <t>Actual</t>
  </si>
  <si>
    <t>Receipts</t>
  </si>
  <si>
    <t>Precept</t>
  </si>
  <si>
    <t>Internal Audit Fee</t>
  </si>
  <si>
    <t>Training</t>
  </si>
  <si>
    <t>Administration</t>
  </si>
  <si>
    <t>Maintenance</t>
  </si>
  <si>
    <t>Insurance</t>
  </si>
  <si>
    <t>HR Payments</t>
  </si>
  <si>
    <t>Clerk's Expenses</t>
  </si>
  <si>
    <t>Payroll</t>
  </si>
  <si>
    <t>Legal Expenses</t>
  </si>
  <si>
    <t>Bus Shelter</t>
  </si>
  <si>
    <t>Sundry</t>
  </si>
  <si>
    <t>Total</t>
  </si>
  <si>
    <r>
      <rPr>
        <b/>
        <sz val="11"/>
        <color rgb="FFFF0000"/>
        <rFont val="Calibri"/>
        <family val="2"/>
        <scheme val="minor"/>
      </rPr>
      <t>Over</t>
    </r>
    <r>
      <rPr>
        <b/>
        <sz val="11"/>
        <color theme="1"/>
        <rFont val="Calibri"/>
        <family val="2"/>
        <scheme val="minor"/>
      </rPr>
      <t>/Under Spend</t>
    </r>
  </si>
  <si>
    <t>Information Commissioner's Office</t>
  </si>
  <si>
    <t>Other/Contingency</t>
  </si>
  <si>
    <t>Grand Total</t>
  </si>
  <si>
    <t>CIL receipts</t>
  </si>
  <si>
    <t>Represented by:</t>
  </si>
  <si>
    <t>Total Income</t>
  </si>
  <si>
    <t>Total Expenditure</t>
  </si>
  <si>
    <t>Asset Replacement</t>
  </si>
  <si>
    <t>Barclays Bank (current account)</t>
  </si>
  <si>
    <t>Barclays Bank (business account)</t>
  </si>
  <si>
    <t>Grant</t>
  </si>
  <si>
    <t>General Reserves</t>
  </si>
  <si>
    <t>NALC Subscription</t>
  </si>
  <si>
    <t>SLCC Subscription</t>
  </si>
  <si>
    <t>Reconciled with bank statement up to 29th June 2023</t>
  </si>
  <si>
    <t>IT subscriptions</t>
  </si>
  <si>
    <t>Donations</t>
  </si>
  <si>
    <t>Interest</t>
  </si>
  <si>
    <t>Opening Balance @ 1st April 2023</t>
  </si>
  <si>
    <t>Closing Balance @ 29th June 2023</t>
  </si>
  <si>
    <t>Reserves @ 31st March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</si>
</sst>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Alignment="1">
      <alignment horizontal="center" vertical="center" wrapText="1"/>
    </xf>
    <xf numFmtId="164" fontId="0" fillId="0" borderId="0" xfId="0" applyNumberFormat="1"/>
    <xf numFmtId="0" fontId="2" fillId="0" borderId="0" xfId="0" applyFont="1"/>
    <xf numFmtId="164" fontId="2" fillId="0" borderId="0" xfId="0" applyNumberFormat="1" applyFont="1"/>
    <xf numFmtId="164" fontId="1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4" xfId="0" applyBorder="1"/>
    <xf numFmtId="164" fontId="0" fillId="0" borderId="5" xfId="0" applyNumberFormat="1" applyBorder="1"/>
    <xf numFmtId="0" fontId="2" fillId="0" borderId="6" xfId="0" applyFont="1" applyBorder="1"/>
    <xf numFmtId="164" fontId="2" fillId="0" borderId="7" xfId="0" applyNumberFormat="1" applyFont="1" applyBorder="1"/>
    <xf numFmtId="164" fontId="2" fillId="0" borderId="8" xfId="0" applyNumberFormat="1" applyFont="1" applyBorder="1"/>
    <xf numFmtId="164" fontId="1" fillId="0" borderId="5" xfId="0" applyNumberFormat="1" applyFont="1" applyBorder="1"/>
    <xf numFmtId="0" fontId="2" fillId="0" borderId="4" xfId="0" applyFont="1" applyBorder="1"/>
    <xf numFmtId="164" fontId="2" fillId="0" borderId="5" xfId="0" applyNumberFormat="1" applyFont="1" applyBorder="1"/>
    <xf numFmtId="0" fontId="2" fillId="0" borderId="1" xfId="0" applyFont="1" applyBorder="1"/>
    <xf numFmtId="0" fontId="0" fillId="0" borderId="2" xfId="0" applyBorder="1"/>
    <xf numFmtId="164" fontId="2" fillId="0" borderId="3" xfId="0" applyNumberFormat="1" applyFont="1" applyBorder="1"/>
    <xf numFmtId="0" fontId="0" fillId="0" borderId="7" xfId="0" applyBorder="1"/>
    <xf numFmtId="164" fontId="0" fillId="0" borderId="3" xfId="0" applyNumberFormat="1" applyBorder="1"/>
    <xf numFmtId="0" fontId="0" fillId="0" borderId="6" xfId="0" applyBorder="1"/>
    <xf numFmtId="164" fontId="0" fillId="0" borderId="8" xfId="0" applyNumberFormat="1" applyBorder="1"/>
    <xf numFmtId="164" fontId="0" fillId="0" borderId="7" xfId="0" applyNumberFormat="1" applyBorder="1"/>
    <xf numFmtId="164" fontId="4" fillId="0" borderId="5" xfId="0" applyNumberFormat="1" applyFont="1" applyBorder="1"/>
    <xf numFmtId="0" fontId="0" fillId="0" borderId="0" xfId="0" applyAlignment="1">
      <alignment horizontal="left"/>
    </xf>
    <xf numFmtId="0" fontId="0" fillId="0" borderId="4" xfId="0" applyFont="1" applyBorder="1"/>
    <xf numFmtId="164" fontId="0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1"/>
  <sheetViews>
    <sheetView tabSelected="1" zoomScale="50" zoomScaleNormal="50" workbookViewId="0">
      <selection activeCell="G33" sqref="G33"/>
    </sheetView>
  </sheetViews>
  <sheetFormatPr defaultRowHeight="14.5" x14ac:dyDescent="0.35"/>
  <cols>
    <col min="1" max="1" width="41.1796875" customWidth="1"/>
    <col min="2" max="2" width="14" customWidth="1"/>
    <col min="3" max="3" width="14.26953125" customWidth="1"/>
    <col min="4" max="5" width="12.81640625" customWidth="1"/>
    <col min="6" max="6" width="49.1796875" customWidth="1"/>
    <col min="7" max="7" width="14" customWidth="1"/>
    <col min="8" max="8" width="15.81640625" customWidth="1"/>
  </cols>
  <sheetData>
    <row r="1" spans="1:8" ht="15" thickBot="1" x14ac:dyDescent="0.4">
      <c r="A1" s="28" t="s">
        <v>32</v>
      </c>
      <c r="B1" s="28"/>
      <c r="C1" s="28"/>
      <c r="D1" s="28"/>
      <c r="E1" s="28"/>
      <c r="F1" s="28"/>
      <c r="G1" s="28"/>
      <c r="H1" s="28"/>
    </row>
    <row r="2" spans="1:8" ht="44.25" customHeight="1" x14ac:dyDescent="0.35">
      <c r="A2" s="6" t="s">
        <v>0</v>
      </c>
      <c r="B2" s="7" t="s">
        <v>1</v>
      </c>
      <c r="C2" s="7" t="s">
        <v>2</v>
      </c>
      <c r="D2" s="8" t="s">
        <v>17</v>
      </c>
      <c r="E2" s="1"/>
      <c r="F2" s="6" t="s">
        <v>3</v>
      </c>
      <c r="G2" s="7" t="s">
        <v>1</v>
      </c>
      <c r="H2" s="8" t="s">
        <v>2</v>
      </c>
    </row>
    <row r="3" spans="1:8" ht="15.75" customHeight="1" x14ac:dyDescent="0.35">
      <c r="A3" s="9" t="s">
        <v>7</v>
      </c>
      <c r="B3" s="1"/>
      <c r="C3" s="1"/>
      <c r="D3" s="10"/>
      <c r="E3" s="1"/>
      <c r="F3" s="9"/>
      <c r="G3" s="1"/>
      <c r="H3" s="10"/>
    </row>
    <row r="4" spans="1:8" x14ac:dyDescent="0.35">
      <c r="A4" s="11" t="s">
        <v>18</v>
      </c>
      <c r="B4" s="2">
        <v>35</v>
      </c>
      <c r="C4" s="2">
        <v>35</v>
      </c>
      <c r="D4" s="27">
        <v>0</v>
      </c>
      <c r="E4" s="5"/>
      <c r="F4" s="11" t="s">
        <v>4</v>
      </c>
      <c r="G4" s="2">
        <v>6000</v>
      </c>
      <c r="H4" s="12">
        <v>3000</v>
      </c>
    </row>
    <row r="5" spans="1:8" x14ac:dyDescent="0.35">
      <c r="A5" s="11" t="s">
        <v>30</v>
      </c>
      <c r="B5" s="2">
        <v>180</v>
      </c>
      <c r="C5" s="2">
        <v>232.8</v>
      </c>
      <c r="D5" s="16">
        <f>C5-B5</f>
        <v>52.800000000000011</v>
      </c>
      <c r="E5" s="2"/>
      <c r="F5" s="11" t="s">
        <v>28</v>
      </c>
      <c r="G5" s="2">
        <v>0</v>
      </c>
      <c r="H5" s="12"/>
    </row>
    <row r="6" spans="1:8" x14ac:dyDescent="0.35">
      <c r="A6" s="11" t="s">
        <v>31</v>
      </c>
      <c r="B6" s="2">
        <v>90</v>
      </c>
      <c r="C6" s="2"/>
      <c r="D6" s="27"/>
      <c r="E6" s="5"/>
      <c r="F6" s="11" t="s">
        <v>35</v>
      </c>
      <c r="G6" s="2">
        <v>0</v>
      </c>
      <c r="H6" s="12">
        <v>0.05</v>
      </c>
    </row>
    <row r="7" spans="1:8" ht="15" thickBot="1" x14ac:dyDescent="0.4">
      <c r="A7" s="11" t="s">
        <v>33</v>
      </c>
      <c r="B7" s="2">
        <v>100</v>
      </c>
      <c r="C7" s="2"/>
      <c r="D7" s="12"/>
      <c r="E7" s="2"/>
      <c r="F7" s="13" t="s">
        <v>16</v>
      </c>
      <c r="G7" s="14">
        <f>SUM(G4:G6)</f>
        <v>6000</v>
      </c>
      <c r="H7" s="15">
        <f>SUM(H4:H6)</f>
        <v>3000.05</v>
      </c>
    </row>
    <row r="8" spans="1:8" x14ac:dyDescent="0.35">
      <c r="A8" s="11" t="s">
        <v>5</v>
      </c>
      <c r="B8" s="2">
        <v>55</v>
      </c>
      <c r="C8" s="2">
        <v>55</v>
      </c>
      <c r="D8" s="27">
        <v>0</v>
      </c>
      <c r="E8" s="2"/>
      <c r="G8" s="2"/>
      <c r="H8" s="2"/>
    </row>
    <row r="9" spans="1:8" ht="15" thickBot="1" x14ac:dyDescent="0.4">
      <c r="A9" s="11" t="s">
        <v>6</v>
      </c>
      <c r="B9" s="2">
        <v>400</v>
      </c>
      <c r="C9" s="2"/>
      <c r="D9" s="16"/>
      <c r="E9" s="2"/>
      <c r="G9" s="2"/>
      <c r="H9" s="2"/>
    </row>
    <row r="10" spans="1:8" x14ac:dyDescent="0.35">
      <c r="A10" s="11" t="s">
        <v>9</v>
      </c>
      <c r="B10" s="2">
        <v>900</v>
      </c>
      <c r="C10" s="2"/>
      <c r="D10" s="16"/>
      <c r="E10" s="2"/>
      <c r="F10" s="19" t="s">
        <v>36</v>
      </c>
      <c r="G10" s="20"/>
      <c r="H10" s="21">
        <v>15599.7</v>
      </c>
    </row>
    <row r="11" spans="1:8" x14ac:dyDescent="0.35">
      <c r="A11" s="11" t="s">
        <v>10</v>
      </c>
      <c r="B11" s="2">
        <v>3500</v>
      </c>
      <c r="C11" s="2">
        <f>616.56+154.2</f>
        <v>770.76</v>
      </c>
      <c r="D11" s="12"/>
      <c r="E11" s="2"/>
      <c r="F11" s="11"/>
      <c r="H11" s="12"/>
    </row>
    <row r="12" spans="1:8" x14ac:dyDescent="0.35">
      <c r="A12" s="11" t="s">
        <v>11</v>
      </c>
      <c r="B12" s="2">
        <v>75</v>
      </c>
      <c r="C12" s="2"/>
      <c r="D12" s="12"/>
      <c r="E12" s="2"/>
      <c r="F12" s="11" t="s">
        <v>23</v>
      </c>
      <c r="H12" s="12">
        <f>H7</f>
        <v>3000.05</v>
      </c>
    </row>
    <row r="13" spans="1:8" x14ac:dyDescent="0.35">
      <c r="A13" s="11" t="s">
        <v>12</v>
      </c>
      <c r="B13" s="2">
        <v>120</v>
      </c>
      <c r="C13" s="2">
        <v>96</v>
      </c>
      <c r="D13" s="12">
        <f>B13-C13</f>
        <v>24</v>
      </c>
      <c r="E13" s="2"/>
      <c r="F13" s="11" t="s">
        <v>24</v>
      </c>
      <c r="H13" s="12">
        <f>C25</f>
        <v>1269.56</v>
      </c>
    </row>
    <row r="14" spans="1:8" x14ac:dyDescent="0.35">
      <c r="A14" s="11" t="s">
        <v>13</v>
      </c>
      <c r="B14" s="2">
        <v>500</v>
      </c>
      <c r="C14" s="2"/>
      <c r="D14" s="12"/>
      <c r="E14" s="2"/>
      <c r="F14" s="11"/>
      <c r="H14" s="12"/>
    </row>
    <row r="15" spans="1:8" x14ac:dyDescent="0.35">
      <c r="A15" s="11"/>
      <c r="B15" s="2"/>
      <c r="C15" s="2"/>
      <c r="D15" s="16"/>
      <c r="E15" s="2"/>
      <c r="F15" s="17" t="s">
        <v>37</v>
      </c>
      <c r="H15" s="18">
        <f>H10+H12-H13</f>
        <v>17330.189999999999</v>
      </c>
    </row>
    <row r="16" spans="1:8" x14ac:dyDescent="0.35">
      <c r="A16" s="11"/>
      <c r="B16" s="2"/>
      <c r="C16" s="2"/>
      <c r="D16" s="12"/>
      <c r="E16" s="2"/>
      <c r="F16" s="11"/>
      <c r="H16" s="12"/>
    </row>
    <row r="17" spans="1:8" x14ac:dyDescent="0.35">
      <c r="A17" s="17" t="s">
        <v>8</v>
      </c>
      <c r="B17" s="2"/>
      <c r="C17" s="2"/>
      <c r="D17" s="12"/>
      <c r="E17" s="2"/>
      <c r="F17" s="17" t="s">
        <v>22</v>
      </c>
      <c r="H17" s="12"/>
    </row>
    <row r="18" spans="1:8" x14ac:dyDescent="0.35">
      <c r="A18" s="11" t="s">
        <v>14</v>
      </c>
      <c r="B18" s="2">
        <v>160</v>
      </c>
      <c r="C18" s="2">
        <v>80</v>
      </c>
      <c r="D18" s="12"/>
      <c r="E18" s="2"/>
      <c r="F18" s="11" t="s">
        <v>26</v>
      </c>
      <c r="H18" s="12">
        <f>H15-H19</f>
        <v>17306.09</v>
      </c>
    </row>
    <row r="19" spans="1:8" x14ac:dyDescent="0.35">
      <c r="A19" s="11"/>
      <c r="B19" s="2"/>
      <c r="C19" s="2"/>
      <c r="D19" s="12"/>
      <c r="E19" s="2"/>
      <c r="F19" s="11" t="s">
        <v>27</v>
      </c>
      <c r="H19" s="12">
        <v>24.1</v>
      </c>
    </row>
    <row r="20" spans="1:8" x14ac:dyDescent="0.35">
      <c r="A20" s="11"/>
      <c r="B20" s="2"/>
      <c r="C20" s="2"/>
      <c r="D20" s="12"/>
      <c r="E20" s="2"/>
      <c r="F20" s="11"/>
      <c r="H20" s="12"/>
    </row>
    <row r="21" spans="1:8" ht="15" thickBot="1" x14ac:dyDescent="0.4">
      <c r="A21" s="17" t="s">
        <v>19</v>
      </c>
      <c r="B21" s="2"/>
      <c r="C21" s="2"/>
      <c r="D21" s="12"/>
      <c r="E21" s="2"/>
      <c r="F21" s="13" t="s">
        <v>16</v>
      </c>
      <c r="G21" s="22"/>
      <c r="H21" s="15">
        <f>SUM(H18:H20)</f>
        <v>17330.189999999999</v>
      </c>
    </row>
    <row r="22" spans="1:8" ht="15" thickBot="1" x14ac:dyDescent="0.4">
      <c r="A22" s="11" t="s">
        <v>25</v>
      </c>
      <c r="B22" s="2">
        <v>150</v>
      </c>
      <c r="C22" s="2"/>
      <c r="D22" s="12"/>
      <c r="E22" s="2"/>
      <c r="F22" s="3"/>
      <c r="H22" s="2"/>
    </row>
    <row r="23" spans="1:8" x14ac:dyDescent="0.35">
      <c r="A23" s="11" t="s">
        <v>15</v>
      </c>
      <c r="B23" s="2">
        <v>50</v>
      </c>
      <c r="C23" s="2"/>
      <c r="D23" s="12"/>
      <c r="E23" s="2"/>
      <c r="F23" s="19" t="s">
        <v>38</v>
      </c>
      <c r="G23" s="20"/>
      <c r="H23" s="23"/>
    </row>
    <row r="24" spans="1:8" x14ac:dyDescent="0.35">
      <c r="A24" s="29" t="s">
        <v>34</v>
      </c>
      <c r="B24" s="30">
        <v>200</v>
      </c>
      <c r="C24" s="4"/>
      <c r="D24" s="18"/>
      <c r="E24" s="4"/>
      <c r="F24" s="11"/>
      <c r="H24" s="12"/>
    </row>
    <row r="25" spans="1:8" x14ac:dyDescent="0.35">
      <c r="A25" s="17" t="s">
        <v>20</v>
      </c>
      <c r="B25" s="4">
        <f>SUM(B1:B24)</f>
        <v>6515</v>
      </c>
      <c r="C25" s="4">
        <f>SUM(C1:C24)</f>
        <v>1269.56</v>
      </c>
      <c r="D25" s="18">
        <f>SUM(D1:D24)</f>
        <v>76.800000000000011</v>
      </c>
      <c r="F25" s="11" t="s">
        <v>21</v>
      </c>
      <c r="G25" s="4"/>
      <c r="H25" s="12">
        <v>496.42</v>
      </c>
    </row>
    <row r="26" spans="1:8" ht="15" thickBot="1" x14ac:dyDescent="0.4">
      <c r="A26" s="24"/>
      <c r="B26" s="26"/>
      <c r="C26" s="26"/>
      <c r="D26" s="25"/>
      <c r="E26" s="2"/>
      <c r="F26" s="24" t="s">
        <v>29</v>
      </c>
      <c r="G26" s="22"/>
      <c r="H26" s="25">
        <f>H21-H25-5245.44+3000</f>
        <v>14588.330000000002</v>
      </c>
    </row>
    <row r="27" spans="1:8" x14ac:dyDescent="0.35">
      <c r="A27" s="3"/>
      <c r="B27" s="4"/>
      <c r="C27" s="4"/>
      <c r="D27" s="4"/>
      <c r="E27" s="2"/>
      <c r="H27" s="2"/>
    </row>
    <row r="28" spans="1:8" x14ac:dyDescent="0.35">
      <c r="A28" s="3"/>
      <c r="B28" s="4"/>
      <c r="C28" s="4"/>
      <c r="D28" s="4"/>
      <c r="E28" s="2"/>
      <c r="H28" s="2"/>
    </row>
    <row r="29" spans="1:8" x14ac:dyDescent="0.35">
      <c r="A29" s="3"/>
      <c r="B29" s="4"/>
      <c r="C29" s="4"/>
      <c r="D29" s="4"/>
      <c r="E29" s="4"/>
      <c r="H29" s="2"/>
    </row>
    <row r="30" spans="1:8" x14ac:dyDescent="0.35">
      <c r="B30" s="2"/>
      <c r="C30" s="2"/>
      <c r="D30" s="2"/>
      <c r="E30" s="2"/>
      <c r="F30" s="3"/>
      <c r="H30" s="4"/>
    </row>
    <row r="31" spans="1:8" x14ac:dyDescent="0.35">
      <c r="B31" s="2"/>
      <c r="C31" s="2"/>
      <c r="D31" s="2"/>
      <c r="E31" s="2"/>
      <c r="H31" s="2"/>
    </row>
    <row r="32" spans="1:8" x14ac:dyDescent="0.35">
      <c r="B32" s="2"/>
      <c r="C32" s="2"/>
      <c r="D32" s="2"/>
      <c r="E32" s="2"/>
      <c r="F32" s="3"/>
      <c r="H32" s="2"/>
    </row>
    <row r="33" spans="1:8" x14ac:dyDescent="0.35">
      <c r="A33" s="3"/>
      <c r="B33" s="4"/>
      <c r="C33" s="4"/>
      <c r="D33" s="4"/>
      <c r="E33" s="2"/>
      <c r="H33" s="2"/>
    </row>
    <row r="34" spans="1:8" x14ac:dyDescent="0.35">
      <c r="A34" s="3"/>
      <c r="B34" s="4"/>
      <c r="C34" s="4"/>
      <c r="D34" s="4"/>
      <c r="E34" s="4"/>
      <c r="H34" s="2"/>
    </row>
    <row r="35" spans="1:8" x14ac:dyDescent="0.35">
      <c r="B35" s="2"/>
      <c r="C35" s="2"/>
      <c r="D35" s="2"/>
      <c r="E35" s="2"/>
      <c r="H35" s="2"/>
    </row>
    <row r="36" spans="1:8" x14ac:dyDescent="0.35">
      <c r="A36" s="3"/>
      <c r="B36" s="2"/>
      <c r="C36" s="2"/>
      <c r="D36" s="2"/>
      <c r="E36" s="2"/>
      <c r="F36" s="3"/>
      <c r="H36" s="4"/>
    </row>
    <row r="37" spans="1:8" x14ac:dyDescent="0.35">
      <c r="B37" s="2"/>
      <c r="C37" s="2"/>
      <c r="D37" s="2"/>
      <c r="E37" s="2"/>
      <c r="H37" s="2"/>
    </row>
    <row r="38" spans="1:8" x14ac:dyDescent="0.35">
      <c r="B38" s="2"/>
      <c r="C38" s="2"/>
      <c r="D38" s="2"/>
      <c r="E38" s="2"/>
      <c r="H38" s="2"/>
    </row>
    <row r="39" spans="1:8" x14ac:dyDescent="0.35">
      <c r="A39" s="3"/>
      <c r="B39" s="4"/>
      <c r="C39" s="4"/>
      <c r="D39" s="4"/>
      <c r="E39" s="4"/>
      <c r="G39" s="4"/>
      <c r="H39" s="2"/>
    </row>
    <row r="40" spans="1:8" x14ac:dyDescent="0.35">
      <c r="B40" s="2"/>
      <c r="C40" s="2"/>
      <c r="D40" s="2"/>
      <c r="E40" s="2"/>
      <c r="H40" s="2"/>
    </row>
    <row r="41" spans="1:8" x14ac:dyDescent="0.35">
      <c r="A41" s="3"/>
      <c r="B41" s="4"/>
      <c r="C41" s="4"/>
      <c r="D41" s="4"/>
      <c r="E41" s="4"/>
      <c r="F41" s="3"/>
      <c r="H41" s="4"/>
    </row>
  </sheetData>
  <mergeCells count="1">
    <mergeCell ref="A1:H1"/>
  </mergeCells>
  <pageMargins left="0.23622047244094491" right="0.23622047244094491" top="0.74803149606299213" bottom="0.74803149606299213" header="0.31496062992125984" footer="0.31496062992125984"/>
  <pageSetup paperSize="9" scale="82" orientation="landscape" horizontalDpi="4294967293" r:id="rId1"/>
  <headerFooter>
    <oddHeader xml:space="preserve">&amp;CKeswick and Intwood Parish Council
Expenditure against budget up to 29th June 2023
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Keswick Intwood</cp:lastModifiedBy>
  <cp:lastPrinted>2023-07-24T07:42:51Z</cp:lastPrinted>
  <dcterms:created xsi:type="dcterms:W3CDTF">2021-10-12T12:07:30Z</dcterms:created>
  <dcterms:modified xsi:type="dcterms:W3CDTF">2023-07-24T07:43:27Z</dcterms:modified>
</cp:coreProperties>
</file>